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 tabRatio="784"/>
  </bookViews>
  <sheets>
    <sheet name="0" sheetId="1" r:id="rId1"/>
    <sheet name="1" sheetId="2" r:id="rId2"/>
    <sheet name="2" sheetId="3" r:id="rId3"/>
    <sheet name="2 graf1" sheetId="4" r:id="rId4"/>
    <sheet name="3" sheetId="18" r:id="rId5"/>
    <sheet name="3 graf1" sheetId="19" r:id="rId6"/>
    <sheet name="4" sheetId="9" r:id="rId7"/>
    <sheet name="4 map1" sheetId="10" r:id="rId8"/>
    <sheet name="4 map2" sheetId="12" r:id="rId9"/>
    <sheet name="4 map3" sheetId="14" r:id="rId10"/>
    <sheet name="4 map4" sheetId="16" r:id="rId11"/>
  </sheets>
  <externalReferences>
    <externalReference r:id="rId12"/>
    <externalReference r:id="rId13"/>
    <externalReference r:id="rId14"/>
  </externalReferences>
  <definedNames>
    <definedName name="_R1_2" localSheetId="6">'4'!$A$1:$E$24</definedName>
    <definedName name="_R1_2">#REF!</definedName>
    <definedName name="_R1_3" localSheetId="5">#REF!</definedName>
    <definedName name="_R1_5">#REF!</definedName>
    <definedName name="_R10_1">#REF!</definedName>
    <definedName name="_R2_1" localSheetId="5">#REF!</definedName>
    <definedName name="_R2_10">#REF!</definedName>
    <definedName name="_R2_11">#REF!</definedName>
    <definedName name="_R2_12">#REF!</definedName>
    <definedName name="_R2_2" localSheetId="5">#REF!</definedName>
    <definedName name="_R2_3" localSheetId="5">#REF!</definedName>
    <definedName name="_R2_3">#REF!</definedName>
    <definedName name="_R2_4" localSheetId="5">#REF!</definedName>
    <definedName name="_R2_4">#REF!</definedName>
    <definedName name="_R2_5" localSheetId="5">'[1]4.6'!$A$1:$C$6</definedName>
    <definedName name="_R2_6">#REF!</definedName>
    <definedName name="_R3_1" localSheetId="5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 localSheetId="5">#REF!</definedName>
    <definedName name="_R3_3">#REF!</definedName>
    <definedName name="_R3_4" localSheetId="5">#REF!</definedName>
    <definedName name="_R3_4">#REF!</definedName>
    <definedName name="_R3_5" localSheetId="5">#REF!</definedName>
    <definedName name="_R3_5">#REF!</definedName>
    <definedName name="_R3_6" localSheetId="5">#REF!</definedName>
    <definedName name="_R3_7" localSheetId="5">#REF!</definedName>
    <definedName name="_R3_8" localSheetId="5">#REF!</definedName>
    <definedName name="_R3_9">#REF!</definedName>
    <definedName name="_R4_1">#REF!</definedName>
    <definedName name="_R4_2">#REF!</definedName>
    <definedName name="_R4_3">#REF!</definedName>
    <definedName name="_R4_4" localSheetId="5">#REF!</definedName>
    <definedName name="_R4_4">#REF!</definedName>
    <definedName name="_R4_5" localSheetId="5">#REF!</definedName>
    <definedName name="_R4_5">#REF!</definedName>
    <definedName name="_R4_6" localSheetId="5">#REF!</definedName>
    <definedName name="_R4_6">#REF!</definedName>
    <definedName name="_R4_7" localSheetId="5">#REF!</definedName>
    <definedName name="_R4_7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6" localSheetId="5">#REF!</definedName>
    <definedName name="_R5_7" localSheetId="5">#REF!</definedName>
    <definedName name="_R5_9">#REF!</definedName>
    <definedName name="_R6_1" localSheetId="5">#REF!</definedName>
    <definedName name="_R6_2" localSheetId="5">#REF!</definedName>
    <definedName name="_R6_2">#REF!</definedName>
    <definedName name="_R6_3" localSheetId="5">#REF!</definedName>
    <definedName name="_R6_4" localSheetId="5">#REF!</definedName>
    <definedName name="_R6_5" localSheetId="5">#REF!</definedName>
    <definedName name="_R6_6" localSheetId="5">#REF!</definedName>
    <definedName name="_R6_7" localSheetId="5">#REF!</definedName>
    <definedName name="_R6_8" localSheetId="5">#REF!</definedName>
    <definedName name="_R6_9">#REF!</definedName>
    <definedName name="_R7_2">#REF!</definedName>
    <definedName name="_R8_1" localSheetId="5">#REF!</definedName>
    <definedName name="_R8_2" localSheetId="5">#REF!</definedName>
    <definedName name="_R8_3">#REF!</definedName>
    <definedName name="_R8_4">#REF!</definedName>
    <definedName name="_R8_5">#REF!</definedName>
    <definedName name="p">'[3]4.27'!$A$1:$G$22</definedName>
    <definedName name="u">'[3]4.17'!$A$1:$I$8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C36" i="18" l="1"/>
  <c r="C5" i="18" l="1"/>
  <c r="C6" i="3"/>
  <c r="C35" i="18" l="1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4" i="18" l="1"/>
  <c r="E24" i="9"/>
  <c r="C9" i="3"/>
  <c r="C8" i="3"/>
  <c r="C7" i="3"/>
  <c r="C5" i="3"/>
  <c r="C4" i="3"/>
  <c r="E6" i="9" l="1"/>
  <c r="E22" i="9"/>
  <c r="E13" i="9"/>
  <c r="E14" i="9"/>
  <c r="E15" i="9"/>
  <c r="E5" i="9"/>
  <c r="E18" i="9"/>
  <c r="E19" i="9"/>
  <c r="E8" i="9"/>
  <c r="E21" i="9"/>
  <c r="E10" i="9"/>
  <c r="E11" i="9"/>
  <c r="E23" i="9"/>
  <c r="E4" i="9"/>
  <c r="E16" i="9"/>
  <c r="E17" i="9"/>
  <c r="E7" i="9"/>
  <c r="E20" i="9"/>
  <c r="E9" i="9"/>
  <c r="E12" i="9"/>
</calcChain>
</file>

<file path=xl/sharedStrings.xml><?xml version="1.0" encoding="utf-8"?>
<sst xmlns="http://schemas.openxmlformats.org/spreadsheetml/2006/main" count="67" uniqueCount="57">
  <si>
    <t>Total</t>
  </si>
  <si>
    <t>Turismos</t>
  </si>
  <si>
    <t>Autobuses</t>
  </si>
  <si>
    <t>Camiones</t>
  </si>
  <si>
    <t>Tractores</t>
  </si>
  <si>
    <t>Remolques</t>
  </si>
  <si>
    <t>Motocicletas</t>
  </si>
  <si>
    <t>Ciclomotores</t>
  </si>
  <si>
    <t>%</t>
  </si>
  <si>
    <t>&lt; de 8 CV</t>
  </si>
  <si>
    <t>De 8 a 11,99 CV</t>
  </si>
  <si>
    <t>De 12 a 15,99 CV</t>
  </si>
  <si>
    <t>De 16 a 19,99 CV</t>
  </si>
  <si>
    <t>De 20 y más CV</t>
  </si>
  <si>
    <t>Año</t>
  </si>
  <si>
    <t>Edad media</t>
  </si>
  <si>
    <t>Particulares</t>
  </si>
  <si>
    <t>Por 100 habitantes</t>
  </si>
  <si>
    <t>% 10 y más años</t>
  </si>
  <si>
    <t>% 16 CV  y más</t>
  </si>
  <si>
    <t>Empresas y Organizaciones</t>
  </si>
  <si>
    <t xml:space="preserve"> 1.  Ciutat Vella</t>
  </si>
  <si>
    <t xml:space="preserve"> 2.  l'Eixample</t>
  </si>
  <si>
    <t xml:space="preserve"> 3.  Extramurs</t>
  </si>
  <si>
    <t xml:space="preserve"> 4.  Campanar</t>
  </si>
  <si>
    <t xml:space="preserve"> 5.  la Saïdia</t>
  </si>
  <si>
    <t xml:space="preserve"> 6.  el Pla del Real</t>
  </si>
  <si>
    <t xml:space="preserve"> 7.  l'Olivereta</t>
  </si>
  <si>
    <t xml:space="preserve"> 8.  Patraix</t>
  </si>
  <si>
    <t xml:space="preserve"> 9.  Jesús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</si>
  <si>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</si>
  <si>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</si>
  <si>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</si>
  <si>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</si>
  <si>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</si>
  <si>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</si>
  <si>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</si>
  <si>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</si>
  <si>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</si>
  <si>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</si>
  <si>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No consta</t>
  </si>
  <si>
    <t>PARQUE DE VEHÍCULOS IVTM</t>
  </si>
  <si>
    <t>Fuente: Impuesto de Vehículos de Tracción Mecánica. Oficina de Estadística del Ayuntamiento de València</t>
  </si>
  <si>
    <t>-</t>
  </si>
  <si>
    <t>Históricos</t>
  </si>
  <si>
    <t>Antes de 1971</t>
  </si>
  <si>
    <t>De 1971 a 1975</t>
  </si>
  <si>
    <t>De 1976 a 1980</t>
  </si>
  <si>
    <t>De 1981 a 1985</t>
  </si>
  <si>
    <t>De 1986 a 1990</t>
  </si>
  <si>
    <t>De 1991 a 1995</t>
  </si>
  <si>
    <t>De 1996 a 2000</t>
  </si>
  <si>
    <t>1. Vehículos según tipo. 2016-2025</t>
  </si>
  <si>
    <t>2. Turismos según potencia. 2025</t>
  </si>
  <si>
    <t>3. Turismos según el año de matriculación. 2025</t>
  </si>
  <si>
    <t>4. Turismos según tipo de titular por distrito. 2025</t>
  </si>
  <si>
    <t>Nota: Población del Padrón Municipal de Habitantes a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</si>
</sst>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8" fillId="0" borderId="3"/>
    <xf numFmtId="9" fontId="9" fillId="0" borderId="0" applyFont="0" applyFill="0" applyBorder="0" applyAlignment="0" applyProtection="0"/>
    <xf numFmtId="0" fontId="9" fillId="0" borderId="3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3" fontId="3" fillId="0" borderId="0" xfId="0" applyNumberFormat="1" applyFont="1"/>
    <xf numFmtId="164" fontId="3" fillId="3" borderId="1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3" borderId="1" xfId="0" applyNumberFormat="1" applyFont="1" applyFill="1" applyBorder="1"/>
    <xf numFmtId="164" fontId="3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165" fontId="3" fillId="3" borderId="1" xfId="2" applyNumberFormat="1" applyFont="1" applyFill="1" applyBorder="1" applyAlignment="1">
      <alignment horizontal="right"/>
    </xf>
    <xf numFmtId="165" fontId="3" fillId="0" borderId="0" xfId="2" applyNumberFormat="1" applyFont="1" applyAlignment="1">
      <alignment horizontal="right"/>
    </xf>
    <xf numFmtId="164" fontId="3" fillId="3" borderId="1" xfId="0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3" fontId="3" fillId="3" borderId="3" xfId="0" applyNumberFormat="1" applyFont="1" applyFill="1" applyBorder="1" applyAlignment="1">
      <alignment horizontal="right"/>
    </xf>
    <xf numFmtId="3" fontId="10" fillId="0" borderId="0" xfId="0" applyNumberFormat="1" applyFont="1"/>
    <xf numFmtId="165" fontId="11" fillId="2" borderId="1" xfId="0" applyNumberFormat="1" applyFont="1" applyFill="1" applyBorder="1" applyAlignment="1">
      <alignment horizontal="right" wrapText="1"/>
    </xf>
    <xf numFmtId="165" fontId="10" fillId="0" borderId="0" xfId="2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5" fontId="3" fillId="3" borderId="1" xfId="2" applyNumberFormat="1" applyFont="1" applyFill="1" applyBorder="1"/>
    <xf numFmtId="165" fontId="3" fillId="0" borderId="0" xfId="2" applyNumberFormat="1" applyFont="1"/>
    <xf numFmtId="165" fontId="7" fillId="0" borderId="0" xfId="2" applyNumberFormat="1" applyFont="1" applyAlignment="1">
      <alignment horizontal="right"/>
    </xf>
    <xf numFmtId="0" fontId="9" fillId="0" borderId="3" xfId="3" applyFont="1" applyAlignment="1"/>
    <xf numFmtId="0" fontId="6" fillId="0" borderId="3" xfId="3" applyFont="1"/>
    <xf numFmtId="0" fontId="3" fillId="0" borderId="3" xfId="3" applyFont="1"/>
    <xf numFmtId="0" fontId="4" fillId="2" borderId="3" xfId="3" applyFont="1" applyFill="1" applyBorder="1"/>
    <xf numFmtId="0" fontId="4" fillId="2" borderId="3" xfId="3" applyFont="1" applyFill="1" applyBorder="1" applyAlignment="1">
      <alignment horizontal="right"/>
    </xf>
    <xf numFmtId="0" fontId="7" fillId="0" borderId="3" xfId="3" applyFont="1"/>
    <xf numFmtId="3" fontId="7" fillId="0" borderId="3" xfId="3" applyNumberFormat="1" applyFont="1"/>
    <xf numFmtId="165" fontId="7" fillId="0" borderId="3" xfId="3" applyNumberFormat="1" applyFont="1" applyAlignment="1">
      <alignment horizontal="right"/>
    </xf>
    <xf numFmtId="164" fontId="1" fillId="0" borderId="3" xfId="3" applyNumberFormat="1" applyFont="1"/>
    <xf numFmtId="0" fontId="3" fillId="3" borderId="3" xfId="3" applyFont="1" applyFill="1" applyBorder="1" applyAlignment="1">
      <alignment horizontal="left" indent="1"/>
    </xf>
    <xf numFmtId="3" fontId="3" fillId="3" borderId="3" xfId="3" applyNumberFormat="1" applyFont="1" applyFill="1" applyBorder="1"/>
    <xf numFmtId="165" fontId="3" fillId="3" borderId="3" xfId="3" applyNumberFormat="1" applyFont="1" applyFill="1" applyBorder="1"/>
    <xf numFmtId="0" fontId="3" fillId="0" borderId="3" xfId="3" applyFont="1" applyAlignment="1">
      <alignment horizontal="left" indent="1"/>
    </xf>
    <xf numFmtId="3" fontId="3" fillId="0" borderId="3" xfId="3" applyNumberFormat="1" applyFont="1"/>
    <xf numFmtId="165" fontId="3" fillId="0" borderId="3" xfId="3" applyNumberFormat="1" applyFont="1"/>
    <xf numFmtId="0" fontId="5" fillId="0" borderId="3" xfId="3" applyFont="1" applyAlignment="1">
      <alignment horizontal="right"/>
    </xf>
    <xf numFmtId="164" fontId="3" fillId="0" borderId="3" xfId="3" applyNumberFormat="1" applyFont="1" applyAlignment="1">
      <alignment horizontal="right"/>
    </xf>
    <xf numFmtId="0" fontId="1" fillId="0" borderId="3" xfId="3" applyFont="1"/>
    <xf numFmtId="0" fontId="13" fillId="0" borderId="3" xfId="3" applyFont="1"/>
    <xf numFmtId="3" fontId="7" fillId="0" borderId="0" xfId="0" applyNumberFormat="1" applyFont="1"/>
    <xf numFmtId="0" fontId="5" fillId="0" borderId="0" xfId="0" applyFont="1" applyAlignment="1"/>
    <xf numFmtId="0" fontId="2" fillId="0" borderId="0" xfId="0" applyFont="1" applyAlignment="1"/>
    <xf numFmtId="0" fontId="2" fillId="0" borderId="3" xfId="3" applyFont="1" applyAlignment="1"/>
  </cellXfs>
  <cellStyles count="4">
    <cellStyle name="Normal" xfId="0" builtinId="0"/>
    <cellStyle name="Normal 2" xfId="3"/>
    <cellStyle name="Normal 2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</xdr:rowOff>
    </xdr:from>
    <xdr:to>
      <xdr:col>2</xdr:col>
      <xdr:colOff>0</xdr:colOff>
      <xdr:row>17</xdr:row>
      <xdr:rowOff>114301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1"/>
          <a:ext cx="50482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1</xdr:col>
      <xdr:colOff>4314825</xdr:colOff>
      <xdr:row>24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2900"/>
          <a:ext cx="4543425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7</xdr:col>
      <xdr:colOff>752474</xdr:colOff>
      <xdr:row>32</xdr:row>
      <xdr:rowOff>180974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086474" cy="6086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8</xdr:col>
      <xdr:colOff>9524</xdr:colOff>
      <xdr:row>33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105524" cy="6105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19050</xdr:colOff>
      <xdr:row>33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115050" cy="6115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0</xdr:colOff>
      <xdr:row>33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096000" cy="609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41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13"/>
  <sheetViews>
    <sheetView workbookViewId="0"/>
  </sheetViews>
  <sheetFormatPr baseColWidth="10" defaultColWidth="11.42578125" defaultRowHeight="15" customHeight="1" x14ac:dyDescent="0.2"/>
  <cols>
    <col min="1" max="1" width="15.140625" customWidth="1"/>
    <col min="2" max="11" width="8.5703125" customWidth="1"/>
  </cols>
  <sheetData>
    <row r="1" spans="1:11" ht="15.75" customHeight="1" x14ac:dyDescent="0.25">
      <c r="A1" s="60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customHeight="1" x14ac:dyDescent="0.2">
      <c r="A3" s="7"/>
      <c r="B3" s="7">
        <v>2016</v>
      </c>
      <c r="C3" s="7">
        <v>2017</v>
      </c>
      <c r="D3" s="7">
        <v>2018</v>
      </c>
      <c r="E3" s="7">
        <v>2019</v>
      </c>
      <c r="F3" s="7">
        <v>2020</v>
      </c>
      <c r="G3" s="7">
        <v>2021</v>
      </c>
      <c r="H3" s="7">
        <v>2022</v>
      </c>
      <c r="I3" s="7">
        <v>2023</v>
      </c>
      <c r="J3" s="7">
        <v>2024</v>
      </c>
      <c r="K3" s="7">
        <v>2025</v>
      </c>
    </row>
    <row r="4" spans="1:11" ht="15" customHeight="1" x14ac:dyDescent="0.2">
      <c r="A4" s="32" t="s">
        <v>0</v>
      </c>
      <c r="B4" s="58">
        <v>455870</v>
      </c>
      <c r="C4" s="58">
        <v>459119</v>
      </c>
      <c r="D4" s="58">
        <v>464268</v>
      </c>
      <c r="E4" s="58">
        <v>467754</v>
      </c>
      <c r="F4" s="58">
        <v>470177</v>
      </c>
      <c r="G4" s="58">
        <v>473260</v>
      </c>
      <c r="H4" s="58">
        <v>473946</v>
      </c>
      <c r="I4" s="58">
        <v>473831</v>
      </c>
      <c r="J4" s="58">
        <v>475703</v>
      </c>
      <c r="K4" s="32">
        <v>464529</v>
      </c>
    </row>
    <row r="5" spans="1:11" ht="15" customHeight="1" x14ac:dyDescent="0.2">
      <c r="A5" s="29" t="s">
        <v>1</v>
      </c>
      <c r="B5" s="31">
        <v>341866</v>
      </c>
      <c r="C5" s="31">
        <v>344280</v>
      </c>
      <c r="D5" s="31">
        <v>348290</v>
      </c>
      <c r="E5" s="31">
        <v>350753</v>
      </c>
      <c r="F5" s="31">
        <v>352151</v>
      </c>
      <c r="G5" s="31">
        <v>354143</v>
      </c>
      <c r="H5" s="31">
        <v>354200</v>
      </c>
      <c r="I5" s="31">
        <v>353083</v>
      </c>
      <c r="J5" s="31">
        <v>353968</v>
      </c>
      <c r="K5" s="21">
        <v>345313</v>
      </c>
    </row>
    <row r="6" spans="1:11" ht="15" customHeight="1" x14ac:dyDescent="0.2">
      <c r="A6" s="30" t="s">
        <v>2</v>
      </c>
      <c r="B6" s="8">
        <v>915</v>
      </c>
      <c r="C6" s="8">
        <v>904</v>
      </c>
      <c r="D6" s="8">
        <v>917</v>
      </c>
      <c r="E6" s="8">
        <v>913</v>
      </c>
      <c r="F6" s="8">
        <v>896</v>
      </c>
      <c r="G6" s="8">
        <v>901</v>
      </c>
      <c r="H6" s="8">
        <v>876</v>
      </c>
      <c r="I6" s="8">
        <v>903</v>
      </c>
      <c r="J6" s="8">
        <v>915</v>
      </c>
      <c r="K6" s="8">
        <v>878</v>
      </c>
    </row>
    <row r="7" spans="1:11" ht="15" customHeight="1" x14ac:dyDescent="0.2">
      <c r="A7" s="29" t="s">
        <v>3</v>
      </c>
      <c r="B7" s="31">
        <v>22010</v>
      </c>
      <c r="C7" s="31">
        <v>21631</v>
      </c>
      <c r="D7" s="31">
        <v>21649</v>
      </c>
      <c r="E7" s="31">
        <v>21555</v>
      </c>
      <c r="F7" s="31">
        <v>21663</v>
      </c>
      <c r="G7" s="31">
        <v>21667</v>
      </c>
      <c r="H7" s="31">
        <v>21662</v>
      </c>
      <c r="I7" s="31">
        <v>21645</v>
      </c>
      <c r="J7" s="31">
        <v>21957</v>
      </c>
      <c r="K7" s="21">
        <v>21548</v>
      </c>
    </row>
    <row r="8" spans="1:11" ht="15" customHeight="1" x14ac:dyDescent="0.2">
      <c r="A8" s="30" t="s">
        <v>4</v>
      </c>
      <c r="B8" s="8">
        <v>6828</v>
      </c>
      <c r="C8" s="8">
        <v>6900</v>
      </c>
      <c r="D8" s="8">
        <v>6988</v>
      </c>
      <c r="E8" s="8">
        <v>7049</v>
      </c>
      <c r="F8" s="8">
        <v>6951</v>
      </c>
      <c r="G8" s="8">
        <v>6890</v>
      </c>
      <c r="H8" s="8">
        <v>6979</v>
      </c>
      <c r="I8" s="8">
        <v>7037</v>
      </c>
      <c r="J8" s="8">
        <v>6982</v>
      </c>
      <c r="K8" s="8">
        <v>6806</v>
      </c>
    </row>
    <row r="9" spans="1:11" ht="15" customHeight="1" x14ac:dyDescent="0.2">
      <c r="A9" s="29" t="s">
        <v>5</v>
      </c>
      <c r="B9" s="31">
        <v>6537</v>
      </c>
      <c r="C9" s="31">
        <v>6617</v>
      </c>
      <c r="D9" s="31">
        <v>6752</v>
      </c>
      <c r="E9" s="31">
        <v>6697</v>
      </c>
      <c r="F9" s="31">
        <v>6819</v>
      </c>
      <c r="G9" s="31">
        <v>6935</v>
      </c>
      <c r="H9" s="31">
        <v>7132</v>
      </c>
      <c r="I9" s="31">
        <v>7219</v>
      </c>
      <c r="J9" s="31">
        <v>7282</v>
      </c>
      <c r="K9" s="21">
        <v>7005</v>
      </c>
    </row>
    <row r="10" spans="1:11" ht="15" customHeight="1" x14ac:dyDescent="0.2">
      <c r="A10" s="30" t="s">
        <v>6</v>
      </c>
      <c r="B10" s="8">
        <v>53939</v>
      </c>
      <c r="C10" s="8">
        <v>55868</v>
      </c>
      <c r="D10" s="8">
        <v>57299</v>
      </c>
      <c r="E10" s="8">
        <v>59113</v>
      </c>
      <c r="F10" s="8">
        <v>60680</v>
      </c>
      <c r="G10" s="8">
        <v>62049</v>
      </c>
      <c r="H10" s="8">
        <v>63198</v>
      </c>
      <c r="I10" s="8">
        <v>64638</v>
      </c>
      <c r="J10" s="8">
        <v>65875</v>
      </c>
      <c r="K10" s="8">
        <v>67013</v>
      </c>
    </row>
    <row r="11" spans="1:11" ht="15" customHeight="1" x14ac:dyDescent="0.2">
      <c r="A11" s="29" t="s">
        <v>7</v>
      </c>
      <c r="B11" s="31">
        <v>23775</v>
      </c>
      <c r="C11" s="31">
        <v>22919</v>
      </c>
      <c r="D11" s="31">
        <v>22373</v>
      </c>
      <c r="E11" s="31">
        <v>21674</v>
      </c>
      <c r="F11" s="31">
        <v>21017</v>
      </c>
      <c r="G11" s="31">
        <v>20675</v>
      </c>
      <c r="H11" s="31">
        <v>19899</v>
      </c>
      <c r="I11" s="31">
        <v>19306</v>
      </c>
      <c r="J11" s="31">
        <v>18724</v>
      </c>
      <c r="K11" s="21">
        <v>15966</v>
      </c>
    </row>
    <row r="12" spans="1:11" ht="12.75" x14ac:dyDescent="0.2">
      <c r="A12" s="10" t="s">
        <v>42</v>
      </c>
      <c r="B12" s="11"/>
      <c r="C12" s="11"/>
      <c r="D12" s="11"/>
      <c r="E12" s="11"/>
      <c r="F12" s="11"/>
      <c r="G12" s="11"/>
      <c r="H12" s="12"/>
      <c r="I12" s="11"/>
      <c r="J12" s="11"/>
      <c r="K12" s="11"/>
    </row>
    <row r="13" spans="1:11" ht="1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pageMargins left="0.39370078740157477" right="0.39370078740157477" top="0.59055118110236215" bottom="0.59055118110236215" header="0" footer="0"/>
  <pageSetup paperSize="9" scale="96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10"/>
  <sheetViews>
    <sheetView workbookViewId="0"/>
  </sheetViews>
  <sheetFormatPr baseColWidth="10" defaultColWidth="11.42578125" defaultRowHeight="15" customHeight="1" x14ac:dyDescent="0.2"/>
  <cols>
    <col min="1" max="1" width="17.85546875" customWidth="1"/>
    <col min="2" max="3" width="10.5703125" customWidth="1"/>
  </cols>
  <sheetData>
    <row r="1" spans="1:3" ht="15.75" customHeight="1" x14ac:dyDescent="0.25">
      <c r="A1" s="60" t="s">
        <v>53</v>
      </c>
      <c r="B1" s="5"/>
      <c r="C1" s="5"/>
    </row>
    <row r="2" spans="1:3" ht="15" customHeight="1" x14ac:dyDescent="0.2">
      <c r="A2" s="4"/>
      <c r="B2" s="5"/>
      <c r="C2" s="5"/>
    </row>
    <row r="3" spans="1:3" ht="15" customHeight="1" x14ac:dyDescent="0.2">
      <c r="A3" s="13"/>
      <c r="B3" s="13">
        <v>2025</v>
      </c>
      <c r="C3" s="33" t="s">
        <v>8</v>
      </c>
    </row>
    <row r="4" spans="1:3" ht="15" customHeight="1" x14ac:dyDescent="0.2">
      <c r="A4" s="32" t="s">
        <v>0</v>
      </c>
      <c r="B4" s="32">
        <v>345313</v>
      </c>
      <c r="C4" s="34">
        <f>B4/B$4</f>
        <v>1</v>
      </c>
    </row>
    <row r="5" spans="1:3" ht="15" customHeight="1" x14ac:dyDescent="0.2">
      <c r="A5" s="29" t="s">
        <v>9</v>
      </c>
      <c r="B5" s="21">
        <v>33158</v>
      </c>
      <c r="C5" s="27">
        <f t="shared" ref="C5:C9" si="0">B5/B$4</f>
        <v>9.6023028382945325E-2</v>
      </c>
    </row>
    <row r="6" spans="1:3" ht="15" customHeight="1" x14ac:dyDescent="0.2">
      <c r="A6" s="30" t="s">
        <v>10</v>
      </c>
      <c r="B6" s="8">
        <v>174064</v>
      </c>
      <c r="C6" s="28">
        <f>B6/B$4</f>
        <v>0.50407601219762943</v>
      </c>
    </row>
    <row r="7" spans="1:3" ht="15" customHeight="1" x14ac:dyDescent="0.2">
      <c r="A7" s="29" t="s">
        <v>11</v>
      </c>
      <c r="B7" s="21">
        <v>119644</v>
      </c>
      <c r="C7" s="27">
        <f t="shared" si="0"/>
        <v>0.34647986030065475</v>
      </c>
    </row>
    <row r="8" spans="1:3" ht="15" customHeight="1" x14ac:dyDescent="0.2">
      <c r="A8" s="30" t="s">
        <v>12</v>
      </c>
      <c r="B8" s="8">
        <v>14072</v>
      </c>
      <c r="C8" s="28">
        <f t="shared" si="0"/>
        <v>4.0751434206068117E-2</v>
      </c>
    </row>
    <row r="9" spans="1:3" ht="15" customHeight="1" x14ac:dyDescent="0.2">
      <c r="A9" s="29" t="s">
        <v>13</v>
      </c>
      <c r="B9" s="21">
        <v>4375</v>
      </c>
      <c r="C9" s="27">
        <f t="shared" si="0"/>
        <v>1.2669664912702388E-2</v>
      </c>
    </row>
    <row r="10" spans="1:3" ht="12.75" x14ac:dyDescent="0.2">
      <c r="A10" s="10" t="s">
        <v>42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19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44"/>
  <sheetViews>
    <sheetView workbookViewId="0"/>
  </sheetViews>
  <sheetFormatPr baseColWidth="10" defaultColWidth="11.42578125" defaultRowHeight="15" customHeight="1" x14ac:dyDescent="0.2"/>
  <cols>
    <col min="1" max="1" width="17.140625" style="39" customWidth="1"/>
    <col min="2" max="3" width="11.42578125" style="39" customWidth="1"/>
    <col min="4" max="4" width="14.28515625" style="39" customWidth="1"/>
    <col min="5" max="16384" width="11.42578125" style="39"/>
  </cols>
  <sheetData>
    <row r="1" spans="1:6" ht="15.75" customHeight="1" x14ac:dyDescent="0.25">
      <c r="A1" s="61" t="s">
        <v>54</v>
      </c>
      <c r="B1" s="40"/>
      <c r="C1" s="41"/>
    </row>
    <row r="2" spans="1:6" ht="15" customHeight="1" x14ac:dyDescent="0.2">
      <c r="A2" s="41"/>
      <c r="B2" s="41"/>
      <c r="C2" s="41"/>
    </row>
    <row r="3" spans="1:6" ht="15" customHeight="1" x14ac:dyDescent="0.2">
      <c r="A3" s="42" t="s">
        <v>14</v>
      </c>
      <c r="B3" s="43" t="s">
        <v>0</v>
      </c>
      <c r="C3" s="43" t="s">
        <v>8</v>
      </c>
    </row>
    <row r="4" spans="1:6" ht="15" customHeight="1" x14ac:dyDescent="0.2">
      <c r="A4" s="44" t="s">
        <v>0</v>
      </c>
      <c r="B4" s="45">
        <v>345313</v>
      </c>
      <c r="C4" s="46">
        <f>SUM(C5:C36)</f>
        <v>1.0000000000000002</v>
      </c>
    </row>
    <row r="5" spans="1:6" ht="15" customHeight="1" x14ac:dyDescent="0.2">
      <c r="A5" s="48" t="s">
        <v>44</v>
      </c>
      <c r="B5" s="49">
        <v>601</v>
      </c>
      <c r="C5" s="50">
        <f>B5/B$4</f>
        <v>1.740449968579231E-3</v>
      </c>
    </row>
    <row r="6" spans="1:6" ht="15" customHeight="1" x14ac:dyDescent="0.2">
      <c r="A6" s="51" t="s">
        <v>45</v>
      </c>
      <c r="B6" s="52">
        <v>491</v>
      </c>
      <c r="C6" s="53">
        <f t="shared" ref="C6:C34" si="0">B6/B$4</f>
        <v>1.4218983936312853E-3</v>
      </c>
    </row>
    <row r="7" spans="1:6" ht="15" customHeight="1" x14ac:dyDescent="0.2">
      <c r="A7" s="48" t="s">
        <v>46</v>
      </c>
      <c r="B7" s="49">
        <v>810</v>
      </c>
      <c r="C7" s="50">
        <f t="shared" si="0"/>
        <v>2.3456979609803282E-3</v>
      </c>
    </row>
    <row r="8" spans="1:6" ht="15" customHeight="1" x14ac:dyDescent="0.2">
      <c r="A8" s="51" t="s">
        <v>47</v>
      </c>
      <c r="B8" s="52">
        <v>1438</v>
      </c>
      <c r="C8" s="53">
        <f t="shared" si="0"/>
        <v>4.1643378615922365E-3</v>
      </c>
    </row>
    <row r="9" spans="1:6" ht="15" customHeight="1" x14ac:dyDescent="0.2">
      <c r="A9" s="48" t="s">
        <v>48</v>
      </c>
      <c r="B9" s="49">
        <v>2095</v>
      </c>
      <c r="C9" s="50">
        <f t="shared" si="0"/>
        <v>6.0669595410540586E-3</v>
      </c>
    </row>
    <row r="10" spans="1:6" ht="15" customHeight="1" x14ac:dyDescent="0.2">
      <c r="A10" s="51" t="s">
        <v>49</v>
      </c>
      <c r="B10" s="52">
        <v>4006</v>
      </c>
      <c r="C10" s="53">
        <f t="shared" si="0"/>
        <v>1.1601069174922462E-2</v>
      </c>
    </row>
    <row r="11" spans="1:6" ht="15" customHeight="1" x14ac:dyDescent="0.2">
      <c r="A11" s="48" t="s">
        <v>50</v>
      </c>
      <c r="B11" s="49">
        <v>4726</v>
      </c>
      <c r="C11" s="50">
        <f t="shared" si="0"/>
        <v>1.3686134029127198E-2</v>
      </c>
    </row>
    <row r="12" spans="1:6" ht="15" customHeight="1" x14ac:dyDescent="0.2">
      <c r="A12" s="51" t="s">
        <v>51</v>
      </c>
      <c r="B12" s="52">
        <v>15506</v>
      </c>
      <c r="C12" s="53">
        <f t="shared" si="0"/>
        <v>4.4904188374025884E-2</v>
      </c>
    </row>
    <row r="13" spans="1:6" ht="15" customHeight="1" x14ac:dyDescent="0.2">
      <c r="A13" s="48">
        <v>2001</v>
      </c>
      <c r="B13" s="49">
        <v>6817</v>
      </c>
      <c r="C13" s="50">
        <f t="shared" si="0"/>
        <v>1.9741509876546784E-2</v>
      </c>
    </row>
    <row r="14" spans="1:6" ht="15" customHeight="1" x14ac:dyDescent="0.2">
      <c r="A14" s="51">
        <v>2002</v>
      </c>
      <c r="B14" s="52">
        <v>7876</v>
      </c>
      <c r="C14" s="53">
        <f t="shared" si="0"/>
        <v>2.2808292766272917E-2</v>
      </c>
    </row>
    <row r="15" spans="1:6" ht="15" customHeight="1" x14ac:dyDescent="0.2">
      <c r="A15" s="48">
        <v>2003</v>
      </c>
      <c r="B15" s="49">
        <v>10743</v>
      </c>
      <c r="C15" s="50">
        <f t="shared" si="0"/>
        <v>3.1110905178779832E-2</v>
      </c>
      <c r="D15" s="54"/>
      <c r="E15" s="54"/>
      <c r="F15" s="54"/>
    </row>
    <row r="16" spans="1:6" ht="15" customHeight="1" x14ac:dyDescent="0.2">
      <c r="A16" s="51">
        <v>2004</v>
      </c>
      <c r="B16" s="52">
        <v>13851</v>
      </c>
      <c r="C16" s="53">
        <f t="shared" si="0"/>
        <v>4.0111435132763607E-2</v>
      </c>
      <c r="D16" s="54"/>
      <c r="E16" s="54"/>
      <c r="F16" s="54"/>
    </row>
    <row r="17" spans="1:6" ht="15" customHeight="1" x14ac:dyDescent="0.2">
      <c r="A17" s="48">
        <v>2005</v>
      </c>
      <c r="B17" s="49">
        <v>16422</v>
      </c>
      <c r="C17" s="50">
        <f t="shared" si="0"/>
        <v>4.7556854216319687E-2</v>
      </c>
      <c r="D17" s="54"/>
      <c r="E17" s="54"/>
      <c r="F17" s="54"/>
    </row>
    <row r="18" spans="1:6" ht="15" customHeight="1" x14ac:dyDescent="0.2">
      <c r="A18" s="51">
        <v>2006</v>
      </c>
      <c r="B18" s="52">
        <v>17395</v>
      </c>
      <c r="C18" s="53">
        <f t="shared" si="0"/>
        <v>5.0374587692904697E-2</v>
      </c>
      <c r="D18" s="54"/>
      <c r="E18" s="54"/>
      <c r="F18" s="54"/>
    </row>
    <row r="19" spans="1:6" ht="15" customHeight="1" x14ac:dyDescent="0.2">
      <c r="A19" s="48">
        <v>2007</v>
      </c>
      <c r="B19" s="49">
        <v>17974</v>
      </c>
      <c r="C19" s="50">
        <f t="shared" si="0"/>
        <v>5.2051327346494342E-2</v>
      </c>
    </row>
    <row r="20" spans="1:6" ht="15" customHeight="1" x14ac:dyDescent="0.2">
      <c r="A20" s="51">
        <v>2008</v>
      </c>
      <c r="B20" s="52">
        <v>12823</v>
      </c>
      <c r="C20" s="53">
        <f t="shared" si="0"/>
        <v>3.7134425868704628E-2</v>
      </c>
    </row>
    <row r="21" spans="1:6" ht="15" customHeight="1" x14ac:dyDescent="0.2">
      <c r="A21" s="48">
        <v>2009</v>
      </c>
      <c r="B21" s="49">
        <v>12658</v>
      </c>
      <c r="C21" s="50">
        <f t="shared" si="0"/>
        <v>3.6656598506282709E-2</v>
      </c>
    </row>
    <row r="22" spans="1:6" ht="15" customHeight="1" x14ac:dyDescent="0.2">
      <c r="A22" s="51">
        <v>2010</v>
      </c>
      <c r="B22" s="52">
        <v>11907</v>
      </c>
      <c r="C22" s="53">
        <f t="shared" si="0"/>
        <v>3.4481760026410818E-2</v>
      </c>
    </row>
    <row r="23" spans="1:6" ht="15" customHeight="1" x14ac:dyDescent="0.2">
      <c r="A23" s="48">
        <v>2011</v>
      </c>
      <c r="B23" s="49">
        <v>9231</v>
      </c>
      <c r="C23" s="50">
        <f t="shared" si="0"/>
        <v>2.6732268984949886E-2</v>
      </c>
    </row>
    <row r="24" spans="1:6" ht="15" customHeight="1" x14ac:dyDescent="0.2">
      <c r="A24" s="51">
        <v>2012</v>
      </c>
      <c r="B24" s="52">
        <v>8556</v>
      </c>
      <c r="C24" s="53">
        <f t="shared" si="0"/>
        <v>2.4777520684132946E-2</v>
      </c>
    </row>
    <row r="25" spans="1:6" ht="15" customHeight="1" x14ac:dyDescent="0.2">
      <c r="A25" s="48">
        <v>2013</v>
      </c>
      <c r="B25" s="49">
        <v>9247</v>
      </c>
      <c r="C25" s="50">
        <f t="shared" si="0"/>
        <v>2.6778603759487769E-2</v>
      </c>
    </row>
    <row r="26" spans="1:6" ht="15" customHeight="1" x14ac:dyDescent="0.2">
      <c r="A26" s="51">
        <v>2014</v>
      </c>
      <c r="B26" s="52">
        <v>11493</v>
      </c>
      <c r="C26" s="53">
        <f t="shared" si="0"/>
        <v>3.32828477352431E-2</v>
      </c>
    </row>
    <row r="27" spans="1:6" ht="15" customHeight="1" x14ac:dyDescent="0.2">
      <c r="A27" s="48">
        <v>2015</v>
      </c>
      <c r="B27" s="49">
        <v>14475</v>
      </c>
      <c r="C27" s="50">
        <f t="shared" si="0"/>
        <v>4.191849133974105E-2</v>
      </c>
    </row>
    <row r="28" spans="1:6" ht="15" customHeight="1" x14ac:dyDescent="0.2">
      <c r="A28" s="51">
        <v>2016</v>
      </c>
      <c r="B28" s="52">
        <v>16683</v>
      </c>
      <c r="C28" s="53">
        <f t="shared" si="0"/>
        <v>4.8312690225968902E-2</v>
      </c>
    </row>
    <row r="29" spans="1:6" ht="15" customHeight="1" x14ac:dyDescent="0.2">
      <c r="A29" s="48">
        <v>2017</v>
      </c>
      <c r="B29" s="49">
        <v>18071</v>
      </c>
      <c r="C29" s="50">
        <f t="shared" si="0"/>
        <v>5.2332231917130254E-2</v>
      </c>
    </row>
    <row r="30" spans="1:6" ht="15" customHeight="1" x14ac:dyDescent="0.2">
      <c r="A30" s="51">
        <v>2018</v>
      </c>
      <c r="B30" s="52">
        <v>19589</v>
      </c>
      <c r="C30" s="53">
        <f t="shared" si="0"/>
        <v>5.6728243651411908E-2</v>
      </c>
    </row>
    <row r="31" spans="1:6" ht="15" customHeight="1" x14ac:dyDescent="0.2">
      <c r="A31" s="48">
        <v>2019</v>
      </c>
      <c r="B31" s="49">
        <v>18523</v>
      </c>
      <c r="C31" s="50">
        <f t="shared" si="0"/>
        <v>5.3641189297825451E-2</v>
      </c>
    </row>
    <row r="32" spans="1:6" ht="15" customHeight="1" x14ac:dyDescent="0.2">
      <c r="A32" s="51">
        <v>2020</v>
      </c>
      <c r="B32" s="52">
        <v>12809</v>
      </c>
      <c r="C32" s="53">
        <f t="shared" si="0"/>
        <v>3.709388294098398E-2</v>
      </c>
    </row>
    <row r="33" spans="1:3" ht="15" customHeight="1" x14ac:dyDescent="0.2">
      <c r="A33" s="48">
        <v>2021</v>
      </c>
      <c r="B33" s="49">
        <v>12193</v>
      </c>
      <c r="C33" s="50">
        <f t="shared" si="0"/>
        <v>3.530999412127548E-2</v>
      </c>
    </row>
    <row r="34" spans="1:3" ht="15" customHeight="1" x14ac:dyDescent="0.2">
      <c r="A34" s="51">
        <v>2022</v>
      </c>
      <c r="B34" s="52">
        <v>11179</v>
      </c>
      <c r="C34" s="53">
        <f t="shared" si="0"/>
        <v>3.2373527784937142E-2</v>
      </c>
    </row>
    <row r="35" spans="1:3" ht="15" customHeight="1" x14ac:dyDescent="0.2">
      <c r="A35" s="48">
        <v>2023</v>
      </c>
      <c r="B35" s="49">
        <v>12498</v>
      </c>
      <c r="C35" s="50">
        <f>B35/B$4</f>
        <v>3.6193250760903878E-2</v>
      </c>
    </row>
    <row r="36" spans="1:3" ht="15" customHeight="1" x14ac:dyDescent="0.2">
      <c r="A36" s="51">
        <v>2024</v>
      </c>
      <c r="B36" s="52">
        <v>12627</v>
      </c>
      <c r="C36" s="53">
        <f>B36/B$4</f>
        <v>3.6566824880615557E-2</v>
      </c>
    </row>
    <row r="37" spans="1:3" ht="12.75" x14ac:dyDescent="0.2">
      <c r="A37" s="10" t="s">
        <v>42</v>
      </c>
      <c r="B37" s="52"/>
      <c r="C37" s="55"/>
    </row>
    <row r="39" spans="1:3" ht="15" customHeight="1" x14ac:dyDescent="0.2">
      <c r="B39" s="47"/>
    </row>
    <row r="40" spans="1:3" ht="15" customHeight="1" x14ac:dyDescent="0.2">
      <c r="B40" s="47"/>
    </row>
    <row r="41" spans="1:3" ht="15" customHeight="1" x14ac:dyDescent="0.2">
      <c r="B41" s="47"/>
    </row>
    <row r="42" spans="1:3" ht="15" customHeight="1" x14ac:dyDescent="0.2">
      <c r="B42" s="47"/>
    </row>
    <row r="43" spans="1:3" ht="15" customHeight="1" x14ac:dyDescent="0.2">
      <c r="B43" s="47"/>
    </row>
    <row r="44" spans="1:3" ht="15" customHeight="1" x14ac:dyDescent="0.2">
      <c r="B44" s="47"/>
    </row>
  </sheetData>
  <sortState ref="G6:H29">
    <sortCondition descending="1" ref="G6:G29"/>
  </sortState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Z1000"/>
  <sheetViews>
    <sheetView workbookViewId="0"/>
  </sheetViews>
  <sheetFormatPr baseColWidth="10" defaultColWidth="11.42578125" defaultRowHeight="15" customHeight="1" x14ac:dyDescent="0.2"/>
  <cols>
    <col min="1" max="1" width="5.7109375" style="39" customWidth="1"/>
    <col min="2" max="2" width="75.7109375" style="39" customWidth="1"/>
    <col min="3" max="16384" width="11.42578125" style="39"/>
  </cols>
  <sheetData>
    <row r="1" spans="1:26" ht="1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5" customHeight="1" x14ac:dyDescent="0.2">
      <c r="A7" s="56"/>
      <c r="B7" s="56"/>
      <c r="C7" s="56"/>
      <c r="D7" s="57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5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5" customHeight="1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5" customHeight="1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5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5" customHeight="1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5" customHeight="1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5" customHeight="1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5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5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5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5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5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5" customHeigh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5" customHeight="1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5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5" customHeight="1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5" customHeight="1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5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5" customHeight="1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" customHeight="1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5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" customHeight="1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" customHeight="1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" customHeight="1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" customHeigh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" customHeight="1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" customHeigh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" customHeight="1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" customHeight="1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" customHeight="1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" customHeigh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" customHeigh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" customHeigh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" customHeight="1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" customHeight="1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" customHeight="1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" customHeight="1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" customHeight="1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" customHeight="1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" customHeight="1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" customHeigh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" customHeight="1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" customHeigh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" customHeigh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" customHeight="1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" customHeight="1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" customHeight="1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" customHeight="1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" customHeight="1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" customHeigh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" customHeight="1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" customHeight="1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" customHeight="1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" customHeight="1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" customHeight="1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" customHeigh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" customHeight="1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" customHeight="1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" customHeight="1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" customHeight="1" x14ac:dyDescent="0.2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" customHeight="1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" customHeight="1" x14ac:dyDescent="0.2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" customHeight="1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" customHeight="1" x14ac:dyDescent="0.2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" customHeight="1" x14ac:dyDescent="0.2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" customHeight="1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" customHeight="1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" customHeight="1" x14ac:dyDescent="0.2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" customHeight="1" x14ac:dyDescent="0.2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" customHeight="1" x14ac:dyDescent="0.2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" customHeight="1" x14ac:dyDescent="0.2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" customHeight="1" x14ac:dyDescent="0.2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" customHeight="1" x14ac:dyDescent="0.2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" customHeight="1" x14ac:dyDescent="0.2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" customHeight="1" x14ac:dyDescent="0.2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" customHeight="1" x14ac:dyDescent="0.2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" customHeight="1" x14ac:dyDescent="0.2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" customHeight="1" x14ac:dyDescent="0.2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" customHeight="1" x14ac:dyDescent="0.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" customHeight="1" x14ac:dyDescent="0.2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" customHeight="1" x14ac:dyDescent="0.2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" customHeight="1" x14ac:dyDescent="0.2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" customHeight="1" x14ac:dyDescent="0.2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" customHeight="1" x14ac:dyDescent="0.2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" customHeight="1" x14ac:dyDescent="0.2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" customHeight="1" x14ac:dyDescent="0.2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" customHeight="1" x14ac:dyDescent="0.2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" customHeight="1" x14ac:dyDescent="0.2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" customHeight="1" x14ac:dyDescent="0.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" customHeight="1" x14ac:dyDescent="0.2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" customHeight="1" x14ac:dyDescent="0.2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" customHeight="1" x14ac:dyDescent="0.2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" customHeight="1" x14ac:dyDescent="0.2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" customHeight="1" x14ac:dyDescent="0.2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" customHeight="1" x14ac:dyDescent="0.2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" customHeight="1" x14ac:dyDescent="0.2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" customHeight="1" x14ac:dyDescent="0.2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" customHeight="1" x14ac:dyDescent="0.2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" customHeight="1" x14ac:dyDescent="0.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" customHeight="1" x14ac:dyDescent="0.2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" customHeight="1" x14ac:dyDescent="0.2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" customHeight="1" x14ac:dyDescent="0.2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" customHeight="1" x14ac:dyDescent="0.2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" customHeight="1" x14ac:dyDescent="0.2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" customHeight="1" x14ac:dyDescent="0.2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" customHeight="1" x14ac:dyDescent="0.2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" customHeight="1" x14ac:dyDescent="0.2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" customHeight="1" x14ac:dyDescent="0.2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" customHeight="1" x14ac:dyDescent="0.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" customHeight="1" x14ac:dyDescent="0.2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" customHeight="1" x14ac:dyDescent="0.2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" customHeight="1" x14ac:dyDescent="0.2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" customHeight="1" x14ac:dyDescent="0.2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" customHeight="1" x14ac:dyDescent="0.2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" customHeight="1" x14ac:dyDescent="0.2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" customHeight="1" x14ac:dyDescent="0.2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" customHeight="1" x14ac:dyDescent="0.2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" customHeight="1" x14ac:dyDescent="0.2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" customHeight="1" x14ac:dyDescent="0.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" customHeight="1" x14ac:dyDescent="0.2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" customHeight="1" x14ac:dyDescent="0.2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" customHeight="1" x14ac:dyDescent="0.2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" customHeight="1" x14ac:dyDescent="0.2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" customHeight="1" x14ac:dyDescent="0.2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" customHeight="1" x14ac:dyDescent="0.2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" customHeight="1" x14ac:dyDescent="0.2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" customHeight="1" x14ac:dyDescent="0.2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" customHeight="1" x14ac:dyDescent="0.2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" customHeight="1" x14ac:dyDescent="0.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" customHeight="1" x14ac:dyDescent="0.2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" customHeight="1" x14ac:dyDescent="0.2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" customHeight="1" x14ac:dyDescent="0.2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" customHeight="1" x14ac:dyDescent="0.2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" customHeight="1" x14ac:dyDescent="0.2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" customHeight="1" x14ac:dyDescent="0.2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" customHeight="1" x14ac:dyDescent="0.2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" customHeight="1" x14ac:dyDescent="0.2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" customHeight="1" x14ac:dyDescent="0.2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" customHeight="1" x14ac:dyDescent="0.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" customHeight="1" x14ac:dyDescent="0.2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" customHeight="1" x14ac:dyDescent="0.2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" customHeight="1" x14ac:dyDescent="0.2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" customHeight="1" x14ac:dyDescent="0.2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" customHeight="1" x14ac:dyDescent="0.2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" customHeight="1" x14ac:dyDescent="0.2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" customHeight="1" x14ac:dyDescent="0.2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" customHeight="1" x14ac:dyDescent="0.2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" customHeight="1" x14ac:dyDescent="0.2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" customHeight="1" x14ac:dyDescent="0.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" customHeight="1" x14ac:dyDescent="0.2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" customHeight="1" x14ac:dyDescent="0.2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" customHeight="1" x14ac:dyDescent="0.2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" customHeight="1" x14ac:dyDescent="0.2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" customHeight="1" x14ac:dyDescent="0.2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" customHeight="1" x14ac:dyDescent="0.2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" customHeight="1" x14ac:dyDescent="0.2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" customHeight="1" x14ac:dyDescent="0.2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" customHeight="1" x14ac:dyDescent="0.2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" customHeight="1" x14ac:dyDescent="0.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" customHeight="1" x14ac:dyDescent="0.2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" customHeight="1" x14ac:dyDescent="0.2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" customHeight="1" x14ac:dyDescent="0.2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" customHeight="1" x14ac:dyDescent="0.2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" customHeight="1" x14ac:dyDescent="0.2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" customHeight="1" x14ac:dyDescent="0.2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" customHeight="1" x14ac:dyDescent="0.2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" customHeight="1" x14ac:dyDescent="0.2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" customHeight="1" x14ac:dyDescent="0.2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" customHeight="1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" customHeight="1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" customHeight="1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" customHeight="1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" customHeight="1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" customHeight="1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" customHeight="1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" customHeight="1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" customHeight="1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" customHeight="1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" customHeight="1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" customHeight="1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" customHeight="1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" customHeight="1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" customHeight="1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" customHeight="1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" customHeight="1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" customHeight="1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" customHeight="1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" customHeight="1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" customHeight="1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" customHeight="1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" customHeight="1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" customHeight="1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" customHeight="1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" customHeight="1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" customHeight="1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" customHeight="1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" customHeight="1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" customHeight="1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" customHeight="1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" customHeight="1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" customHeight="1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" customHeight="1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" customHeight="1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" customHeight="1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" customHeight="1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" customHeight="1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" customHeight="1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" customHeight="1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" customHeight="1" x14ac:dyDescent="0.2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" customHeight="1" x14ac:dyDescent="0.2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" customHeight="1" x14ac:dyDescent="0.2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" customHeight="1" x14ac:dyDescent="0.2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" customHeight="1" x14ac:dyDescent="0.2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" customHeight="1" x14ac:dyDescent="0.2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" customHeight="1" x14ac:dyDescent="0.2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" customHeight="1" x14ac:dyDescent="0.2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" customHeight="1" x14ac:dyDescent="0.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" customHeight="1" x14ac:dyDescent="0.2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" customHeight="1" x14ac:dyDescent="0.2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" customHeight="1" x14ac:dyDescent="0.2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" customHeight="1" x14ac:dyDescent="0.2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" customHeight="1" x14ac:dyDescent="0.2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" customHeight="1" x14ac:dyDescent="0.2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" customHeight="1" x14ac:dyDescent="0.2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" customHeight="1" x14ac:dyDescent="0.2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" customHeight="1" x14ac:dyDescent="0.2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" customHeight="1" x14ac:dyDescent="0.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" customHeight="1" x14ac:dyDescent="0.2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" customHeight="1" x14ac:dyDescent="0.2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" customHeight="1" x14ac:dyDescent="0.2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5" customHeight="1" x14ac:dyDescent="0.2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5" customHeight="1" x14ac:dyDescent="0.2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5" customHeight="1" x14ac:dyDescent="0.2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5" customHeight="1" x14ac:dyDescent="0.2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5" customHeight="1" x14ac:dyDescent="0.2"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pageMargins left="0.39370078740157477" right="0.39370078740157477" top="0.59055118110236215" bottom="0.59055118110236215" header="0" footer="0"/>
  <pageSetup paperSize="9" scale="10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J27"/>
  <sheetViews>
    <sheetView zoomScaleNormal="100" workbookViewId="0"/>
  </sheetViews>
  <sheetFormatPr baseColWidth="10" defaultColWidth="11.42578125" defaultRowHeight="15" customHeight="1" x14ac:dyDescent="0.2"/>
  <cols>
    <col min="1" max="1" width="20" customWidth="1"/>
    <col min="2" max="2" width="9.7109375" customWidth="1"/>
    <col min="3" max="3" width="9.140625" customWidth="1"/>
    <col min="4" max="4" width="11" customWidth="1"/>
    <col min="5" max="5" width="9.28515625" customWidth="1"/>
    <col min="6" max="8" width="9.7109375" customWidth="1"/>
    <col min="9" max="9" width="13.5703125" customWidth="1"/>
  </cols>
  <sheetData>
    <row r="1" spans="1:10" ht="15.75" customHeight="1" x14ac:dyDescent="0.25">
      <c r="A1" s="60" t="s">
        <v>55</v>
      </c>
      <c r="B1" s="4"/>
      <c r="C1" s="4"/>
      <c r="D1" s="4"/>
      <c r="E1" s="4"/>
      <c r="F1" s="5"/>
      <c r="G1" s="5"/>
      <c r="H1" s="5"/>
      <c r="I1" s="4"/>
    </row>
    <row r="2" spans="1:10" ht="15" customHeight="1" x14ac:dyDescent="0.2">
      <c r="A2" s="5"/>
      <c r="B2" s="4"/>
      <c r="C2" s="4"/>
      <c r="D2" s="4"/>
      <c r="E2" s="4"/>
      <c r="F2" s="5"/>
      <c r="G2" s="5"/>
      <c r="H2" s="5"/>
      <c r="I2" s="4"/>
    </row>
    <row r="3" spans="1:10" ht="30" customHeight="1" x14ac:dyDescent="0.2">
      <c r="A3" s="6"/>
      <c r="B3" s="13" t="s">
        <v>0</v>
      </c>
      <c r="C3" s="18" t="s">
        <v>15</v>
      </c>
      <c r="D3" s="13" t="s">
        <v>16</v>
      </c>
      <c r="E3" s="13" t="s">
        <v>8</v>
      </c>
      <c r="F3" s="13" t="s">
        <v>17</v>
      </c>
      <c r="G3" s="13" t="s">
        <v>18</v>
      </c>
      <c r="H3" s="18" t="s">
        <v>19</v>
      </c>
      <c r="I3" s="13" t="s">
        <v>20</v>
      </c>
    </row>
    <row r="4" spans="1:10" ht="15" customHeight="1" x14ac:dyDescent="0.2">
      <c r="A4" s="5" t="s">
        <v>0</v>
      </c>
      <c r="B4" s="19">
        <v>345313</v>
      </c>
      <c r="C4" s="14">
        <v>13.3</v>
      </c>
      <c r="D4" s="19">
        <v>319741</v>
      </c>
      <c r="E4" s="20">
        <f>D4/D$4</f>
        <v>1</v>
      </c>
      <c r="F4" s="14">
        <v>37.864982520629447</v>
      </c>
      <c r="G4" s="38">
        <v>0.57932514128622858</v>
      </c>
      <c r="H4" s="38">
        <v>4.6981775874848704E-2</v>
      </c>
      <c r="I4" s="19">
        <v>25572</v>
      </c>
      <c r="J4" s="15"/>
    </row>
    <row r="5" spans="1:10" ht="15" customHeight="1" x14ac:dyDescent="0.2">
      <c r="A5" s="26" t="s">
        <v>21</v>
      </c>
      <c r="B5" s="21">
        <v>14614</v>
      </c>
      <c r="C5" s="9">
        <v>12.84</v>
      </c>
      <c r="D5" s="21">
        <v>10586</v>
      </c>
      <c r="E5" s="27">
        <f t="shared" ref="E5:E24" si="0">D5/D$4</f>
        <v>3.3108046825399307E-2</v>
      </c>
      <c r="F5" s="22">
        <v>34.696820714519831</v>
      </c>
      <c r="G5" s="27">
        <v>0.55431702248252412</v>
      </c>
      <c r="H5" s="36">
        <v>8.2939731721141136E-2</v>
      </c>
      <c r="I5" s="16">
        <v>4028</v>
      </c>
      <c r="J5" s="15"/>
    </row>
    <row r="6" spans="1:10" ht="15" customHeight="1" x14ac:dyDescent="0.2">
      <c r="A6" s="25" t="s">
        <v>22</v>
      </c>
      <c r="B6" s="23">
        <v>19912</v>
      </c>
      <c r="C6" s="17">
        <v>13.49</v>
      </c>
      <c r="D6" s="8">
        <v>17372</v>
      </c>
      <c r="E6" s="28">
        <f t="shared" si="0"/>
        <v>5.433147453720355E-2</v>
      </c>
      <c r="F6" s="24">
        <v>38.403041825095059</v>
      </c>
      <c r="G6" s="37">
        <v>0.56406861616394199</v>
      </c>
      <c r="H6" s="37">
        <v>8.76698134929772E-2</v>
      </c>
      <c r="I6" s="8">
        <v>2540</v>
      </c>
      <c r="J6" s="15"/>
    </row>
    <row r="7" spans="1:10" ht="15" customHeight="1" x14ac:dyDescent="0.2">
      <c r="A7" s="26" t="s">
        <v>23</v>
      </c>
      <c r="B7" s="21">
        <v>20506</v>
      </c>
      <c r="C7" s="9">
        <v>13.44</v>
      </c>
      <c r="D7" s="16">
        <v>18811</v>
      </c>
      <c r="E7" s="27">
        <f t="shared" si="0"/>
        <v>5.8831992143641258E-2</v>
      </c>
      <c r="F7" s="22">
        <v>36.615085158150855</v>
      </c>
      <c r="G7" s="36">
        <v>0.57296262824942856</v>
      </c>
      <c r="H7" s="36">
        <v>5.9273829142522994E-2</v>
      </c>
      <c r="I7" s="16">
        <v>1695</v>
      </c>
      <c r="J7" s="15"/>
    </row>
    <row r="8" spans="1:10" ht="15" customHeight="1" x14ac:dyDescent="0.2">
      <c r="A8" s="25" t="s">
        <v>24</v>
      </c>
      <c r="B8" s="23">
        <v>17646</v>
      </c>
      <c r="C8" s="17">
        <v>12.23</v>
      </c>
      <c r="D8" s="8">
        <v>16354</v>
      </c>
      <c r="E8" s="28">
        <f t="shared" si="0"/>
        <v>5.1147647627298343E-2</v>
      </c>
      <c r="F8" s="24">
        <v>39.206002924747679</v>
      </c>
      <c r="G8" s="37">
        <v>0.54408707349883823</v>
      </c>
      <c r="H8" s="37">
        <v>4.7083282377400025E-2</v>
      </c>
      <c r="I8" s="8">
        <v>1292</v>
      </c>
      <c r="J8" s="15"/>
    </row>
    <row r="9" spans="1:10" ht="15" customHeight="1" x14ac:dyDescent="0.2">
      <c r="A9" s="26" t="s">
        <v>25</v>
      </c>
      <c r="B9" s="21">
        <v>18927</v>
      </c>
      <c r="C9" s="9">
        <v>13.51</v>
      </c>
      <c r="D9" s="16">
        <v>18041</v>
      </c>
      <c r="E9" s="27">
        <f t="shared" si="0"/>
        <v>5.6423793007465417E-2</v>
      </c>
      <c r="F9" s="22">
        <v>36.976081654403472</v>
      </c>
      <c r="G9" s="36">
        <v>0.59292722132919462</v>
      </c>
      <c r="H9" s="36">
        <v>3.5641039853666651E-2</v>
      </c>
      <c r="I9" s="16">
        <v>886</v>
      </c>
      <c r="J9" s="15"/>
    </row>
    <row r="10" spans="1:10" ht="15" customHeight="1" x14ac:dyDescent="0.2">
      <c r="A10" s="25" t="s">
        <v>26</v>
      </c>
      <c r="B10" s="23">
        <v>14610</v>
      </c>
      <c r="C10" s="17">
        <v>13.51</v>
      </c>
      <c r="D10" s="8">
        <v>13039</v>
      </c>
      <c r="E10" s="28">
        <f t="shared" si="0"/>
        <v>4.077988121635949E-2</v>
      </c>
      <c r="F10" s="24">
        <v>41.783631352944944</v>
      </c>
      <c r="G10" s="37">
        <v>0.56261983280926453</v>
      </c>
      <c r="H10" s="37">
        <v>8.9730807577268201E-2</v>
      </c>
      <c r="I10" s="8">
        <v>1571</v>
      </c>
      <c r="J10" s="15"/>
    </row>
    <row r="11" spans="1:10" ht="15" customHeight="1" x14ac:dyDescent="0.2">
      <c r="A11" s="26" t="s">
        <v>27</v>
      </c>
      <c r="B11" s="21">
        <v>19643</v>
      </c>
      <c r="C11" s="9">
        <v>13.77</v>
      </c>
      <c r="D11" s="16">
        <v>18298</v>
      </c>
      <c r="E11" s="27">
        <f t="shared" si="0"/>
        <v>5.7227568563305929E-2</v>
      </c>
      <c r="F11" s="22">
        <v>34.973910051797624</v>
      </c>
      <c r="G11" s="36">
        <v>0.62088752869166031</v>
      </c>
      <c r="H11" s="36">
        <v>3.7326483768717895E-2</v>
      </c>
      <c r="I11" s="16">
        <v>1345</v>
      </c>
      <c r="J11" s="15"/>
    </row>
    <row r="12" spans="1:10" ht="15" customHeight="1" x14ac:dyDescent="0.2">
      <c r="A12" s="25" t="s">
        <v>28</v>
      </c>
      <c r="B12" s="23">
        <v>27027</v>
      </c>
      <c r="C12" s="17">
        <v>12.63</v>
      </c>
      <c r="D12" s="8">
        <v>24782</v>
      </c>
      <c r="E12" s="28">
        <f t="shared" si="0"/>
        <v>7.7506481808713931E-2</v>
      </c>
      <c r="F12" s="24">
        <v>41.243530214522274</v>
      </c>
      <c r="G12" s="37">
        <v>0.56185941409087237</v>
      </c>
      <c r="H12" s="37">
        <v>3.365345815511258E-2</v>
      </c>
      <c r="I12" s="8">
        <v>2245</v>
      </c>
      <c r="J12" s="15"/>
    </row>
    <row r="13" spans="1:10" ht="15" customHeight="1" x14ac:dyDescent="0.2">
      <c r="A13" s="26" t="s">
        <v>29</v>
      </c>
      <c r="B13" s="21">
        <v>21655</v>
      </c>
      <c r="C13" s="9">
        <v>13.7</v>
      </c>
      <c r="D13" s="16">
        <v>20765</v>
      </c>
      <c r="E13" s="27">
        <f t="shared" si="0"/>
        <v>6.4943188393105672E-2</v>
      </c>
      <c r="F13" s="22">
        <v>38.237731332289847</v>
      </c>
      <c r="G13" s="36">
        <v>0.59918131471225622</v>
      </c>
      <c r="H13" s="36">
        <v>3.6311100409342642E-2</v>
      </c>
      <c r="I13" s="16">
        <v>890</v>
      </c>
      <c r="J13" s="15"/>
    </row>
    <row r="14" spans="1:10" ht="15" customHeight="1" x14ac:dyDescent="0.2">
      <c r="A14" s="25" t="s">
        <v>30</v>
      </c>
      <c r="B14" s="23">
        <v>32009</v>
      </c>
      <c r="C14" s="17">
        <v>13.46</v>
      </c>
      <c r="D14" s="8">
        <v>30419</v>
      </c>
      <c r="E14" s="28">
        <f t="shared" si="0"/>
        <v>9.5136376004328504E-2</v>
      </c>
      <c r="F14" s="24">
        <v>36.502946011784047</v>
      </c>
      <c r="G14" s="37">
        <v>0.58259640356356224</v>
      </c>
      <c r="H14" s="37">
        <v>4.293369275781584E-2</v>
      </c>
      <c r="I14" s="8">
        <v>1590</v>
      </c>
      <c r="J14" s="15"/>
    </row>
    <row r="15" spans="1:10" ht="15" customHeight="1" x14ac:dyDescent="0.2">
      <c r="A15" s="26" t="s">
        <v>31</v>
      </c>
      <c r="B15" s="21">
        <v>22625</v>
      </c>
      <c r="C15" s="9">
        <v>14.12</v>
      </c>
      <c r="D15" s="16">
        <v>21413</v>
      </c>
      <c r="E15" s="27">
        <f t="shared" si="0"/>
        <v>6.6969828705108203E-2</v>
      </c>
      <c r="F15" s="22">
        <v>37.101273499090361</v>
      </c>
      <c r="G15" s="36">
        <v>0.60836874795684859</v>
      </c>
      <c r="H15" s="36">
        <v>3.9648811469667956E-2</v>
      </c>
      <c r="I15" s="16">
        <v>1212</v>
      </c>
      <c r="J15" s="15"/>
    </row>
    <row r="16" spans="1:10" ht="15" customHeight="1" x14ac:dyDescent="0.2">
      <c r="A16" s="25" t="s">
        <v>32</v>
      </c>
      <c r="B16" s="23">
        <v>26499</v>
      </c>
      <c r="C16" s="17">
        <v>12.86</v>
      </c>
      <c r="D16" s="8">
        <v>24567</v>
      </c>
      <c r="E16" s="28">
        <f t="shared" si="0"/>
        <v>7.6834062569392098E-2</v>
      </c>
      <c r="F16" s="24">
        <v>36.160379163661517</v>
      </c>
      <c r="G16" s="37">
        <v>0.55859486302763872</v>
      </c>
      <c r="H16" s="37">
        <v>4.8194732771604187E-2</v>
      </c>
      <c r="I16" s="8">
        <v>1932</v>
      </c>
      <c r="J16" s="15"/>
    </row>
    <row r="17" spans="1:10" ht="15" customHeight="1" x14ac:dyDescent="0.2">
      <c r="A17" s="26" t="s">
        <v>33</v>
      </c>
      <c r="B17" s="21">
        <v>15725</v>
      </c>
      <c r="C17" s="9">
        <v>13.35</v>
      </c>
      <c r="D17" s="16">
        <v>15016</v>
      </c>
      <c r="E17" s="27">
        <f t="shared" si="0"/>
        <v>4.6963010686774609E-2</v>
      </c>
      <c r="F17" s="22">
        <v>40.991482856518893</v>
      </c>
      <c r="G17" s="36">
        <v>0.58324453915823127</v>
      </c>
      <c r="H17" s="36">
        <v>3.8692061800745872E-2</v>
      </c>
      <c r="I17" s="16">
        <v>709</v>
      </c>
      <c r="J17" s="15"/>
    </row>
    <row r="18" spans="1:10" ht="15" customHeight="1" x14ac:dyDescent="0.2">
      <c r="A18" s="25" t="s">
        <v>34</v>
      </c>
      <c r="B18" s="23">
        <v>12146</v>
      </c>
      <c r="C18" s="17">
        <v>13.15</v>
      </c>
      <c r="D18" s="8">
        <v>11455</v>
      </c>
      <c r="E18" s="28">
        <f t="shared" si="0"/>
        <v>3.5825871564797759E-2</v>
      </c>
      <c r="F18" s="24">
        <v>39.89065329433069</v>
      </c>
      <c r="G18" s="37">
        <v>0.5786119598428634</v>
      </c>
      <c r="H18" s="37">
        <v>4.0331732867743345E-2</v>
      </c>
      <c r="I18" s="8">
        <v>691</v>
      </c>
      <c r="J18" s="15"/>
    </row>
    <row r="19" spans="1:10" ht="15" customHeight="1" x14ac:dyDescent="0.2">
      <c r="A19" s="26" t="s">
        <v>35</v>
      </c>
      <c r="B19" s="21">
        <v>21201</v>
      </c>
      <c r="C19" s="9">
        <v>13.6</v>
      </c>
      <c r="D19" s="16">
        <v>20333</v>
      </c>
      <c r="E19" s="27">
        <f t="shared" si="0"/>
        <v>6.3592094851770656E-2</v>
      </c>
      <c r="F19" s="22">
        <v>35.009211591108659</v>
      </c>
      <c r="G19" s="36">
        <v>0.60055082870210985</v>
      </c>
      <c r="H19" s="36">
        <v>3.5164510893621208E-2</v>
      </c>
      <c r="I19" s="16">
        <v>868</v>
      </c>
      <c r="J19" s="15"/>
    </row>
    <row r="20" spans="1:10" ht="15" customHeight="1" x14ac:dyDescent="0.2">
      <c r="A20" s="25" t="s">
        <v>36</v>
      </c>
      <c r="B20" s="23">
        <v>20382</v>
      </c>
      <c r="C20" s="17">
        <v>13.18</v>
      </c>
      <c r="D20" s="8">
        <v>19535</v>
      </c>
      <c r="E20" s="28">
        <f t="shared" si="0"/>
        <v>6.1096324837915689E-2</v>
      </c>
      <c r="F20" s="24">
        <v>38.328722506720034</v>
      </c>
      <c r="G20" s="37">
        <v>0.57317635014077295</v>
      </c>
      <c r="H20" s="37">
        <v>3.516764781162017E-2</v>
      </c>
      <c r="I20" s="8">
        <v>847</v>
      </c>
      <c r="J20" s="15"/>
    </row>
    <row r="21" spans="1:10" ht="15" customHeight="1" x14ac:dyDescent="0.2">
      <c r="A21" s="26" t="s">
        <v>37</v>
      </c>
      <c r="B21" s="21">
        <v>3633</v>
      </c>
      <c r="C21" s="9">
        <v>12.99</v>
      </c>
      <c r="D21" s="16">
        <v>3459</v>
      </c>
      <c r="E21" s="27">
        <f t="shared" si="0"/>
        <v>1.0818130924717192E-2</v>
      </c>
      <c r="F21" s="22">
        <v>48.175487465181057</v>
      </c>
      <c r="G21" s="36">
        <v>0.55767562879444921</v>
      </c>
      <c r="H21" s="36">
        <v>5.464006938421509E-2</v>
      </c>
      <c r="I21" s="16">
        <v>174</v>
      </c>
      <c r="J21" s="15"/>
    </row>
    <row r="22" spans="1:10" ht="15" customHeight="1" x14ac:dyDescent="0.2">
      <c r="A22" s="25" t="s">
        <v>38</v>
      </c>
      <c r="B22" s="23">
        <v>6779</v>
      </c>
      <c r="C22" s="17">
        <v>13.74</v>
      </c>
      <c r="D22" s="8">
        <v>6488</v>
      </c>
      <c r="E22" s="28">
        <f t="shared" si="0"/>
        <v>2.0291423370790734E-2</v>
      </c>
      <c r="F22" s="24">
        <v>41.619090384245304</v>
      </c>
      <c r="G22" s="37">
        <v>0.59725647348951916</v>
      </c>
      <c r="H22" s="37">
        <v>3.7762022194821207E-2</v>
      </c>
      <c r="I22" s="8">
        <v>291</v>
      </c>
      <c r="J22" s="15"/>
    </row>
    <row r="23" spans="1:10" ht="15" customHeight="1" x14ac:dyDescent="0.2">
      <c r="A23" s="26" t="s">
        <v>39</v>
      </c>
      <c r="B23" s="21">
        <v>8818</v>
      </c>
      <c r="C23" s="9">
        <v>12.98</v>
      </c>
      <c r="D23" s="16">
        <v>8159</v>
      </c>
      <c r="E23" s="27">
        <f t="shared" si="0"/>
        <v>2.551752824942688E-2</v>
      </c>
      <c r="F23" s="22">
        <v>35.892134436037303</v>
      </c>
      <c r="G23" s="36">
        <v>0.55656330432651058</v>
      </c>
      <c r="H23" s="36">
        <v>4.8290231646035055E-2</v>
      </c>
      <c r="I23" s="16">
        <v>659</v>
      </c>
      <c r="J23" s="15"/>
    </row>
    <row r="24" spans="1:10" ht="15" customHeight="1" x14ac:dyDescent="0.2">
      <c r="A24" s="25" t="s">
        <v>40</v>
      </c>
      <c r="B24" s="23">
        <v>956</v>
      </c>
      <c r="C24" s="17">
        <v>12.72</v>
      </c>
      <c r="D24" s="8">
        <v>849</v>
      </c>
      <c r="E24" s="28">
        <f t="shared" si="0"/>
        <v>2.6552741124847923E-3</v>
      </c>
      <c r="F24" s="35" t="s">
        <v>43</v>
      </c>
      <c r="G24" s="28">
        <v>0.61248527679623088</v>
      </c>
      <c r="H24" s="28">
        <v>4.7114252061248529E-2</v>
      </c>
      <c r="I24" s="8">
        <v>107</v>
      </c>
      <c r="J24" s="15"/>
    </row>
    <row r="25" spans="1:10" ht="12.75" x14ac:dyDescent="0.2">
      <c r="A25" s="59" t="s">
        <v>56</v>
      </c>
      <c r="B25" s="3"/>
      <c r="C25" s="3"/>
      <c r="D25" s="3"/>
      <c r="E25" s="3"/>
      <c r="I25" s="3"/>
      <c r="J25" s="15"/>
    </row>
    <row r="26" spans="1:10" ht="12.75" x14ac:dyDescent="0.2">
      <c r="A26" s="10" t="s">
        <v>42</v>
      </c>
      <c r="B26" s="3"/>
      <c r="C26" s="3"/>
      <c r="D26" s="3"/>
      <c r="E26" s="3"/>
      <c r="I26" s="3"/>
      <c r="J26" s="15"/>
    </row>
    <row r="27" spans="1:10" ht="15" customHeight="1" x14ac:dyDescent="0.2">
      <c r="B27" s="3"/>
      <c r="C27" s="3"/>
      <c r="D27" s="3"/>
      <c r="E27" s="3"/>
      <c r="I27" s="3"/>
    </row>
  </sheetData>
  <pageMargins left="0.39370078740157477" right="0.39370078740157477" top="0.59055118110236215" bottom="0.59055118110236215" header="0" footer="0"/>
  <pageSetup paperSize="9" scale="9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2 graf1</vt:lpstr>
      <vt:lpstr>3</vt:lpstr>
      <vt:lpstr>3 graf1</vt:lpstr>
      <vt:lpstr>4</vt:lpstr>
      <vt:lpstr>4 map1</vt:lpstr>
      <vt:lpstr>4 map2</vt:lpstr>
      <vt:lpstr>4 map3</vt:lpstr>
      <vt:lpstr>4 map4</vt:lpstr>
      <vt:lpstr>'4'!_R1_2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2025-11-11T14:54:20Z</dcterms:modified>
</cp:coreProperties>
</file>